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11" documentId="6_{E57A618B-A30D-42BF-B248-128DF7BCFCF5}" xr6:coauthVersionLast="47" xr6:coauthVersionMax="47" xr10:uidLastSave="{FFF8B905-3B9F-4CC6-9DF7-0F30916D9D6C}"/>
  <bookViews>
    <workbookView xWindow="30" yWindow="-16320" windowWidth="29040" windowHeight="1584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6" i="3" l="1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<sst xmlns="http://schemas.openxmlformats.org/spreadsheetml/2006/main" count="27" uniqueCount="16">
  <si>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</si>
  <si>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</si>
  <si>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</si>
  <si>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</si>
  <si>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</si>
  <si>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</si>
  <si>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</si>
  <si>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</si>
  <si>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</si>
  <si>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</si>
  <si>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</si>
  <si>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</si>
  <si>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</si>
  <si>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</si>
  <si>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</si>
  <si>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 xml:space="preserve">Índice de Poder de Compra elaborado en base a valores en pesos y dólares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</si>
</sst>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16" activePane="bottomLeft" state="frozen"/>
      <selection pane="bottomLeft" activeCell="C10" sqref="C10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84.631978350095864</v>
      </c>
      <c r="D133" s="47">
        <v>102.0325599263149</v>
      </c>
      <c r="G133" s="7">
        <v>45383</v>
      </c>
      <c r="H133" s="8">
        <f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>D134*$C$132/$D$132</f>
        <v>83.705190883109097</v>
      </c>
      <c r="D134" s="3">
        <v>100.9152222531589</v>
      </c>
      <c r="G134" s="5">
        <v>45413</v>
      </c>
      <c r="H134" s="2">
        <f>I134*$H$132/$I$132</f>
        <v>83.70519088310904</v>
      </c>
      <c r="I134" s="3">
        <v>100.9152222531589</v>
      </c>
    </row>
    <row r="135" spans="2:13" x14ac:dyDescent="0.3">
      <c r="B135" s="5">
        <v>45444</v>
      </c>
      <c r="C135" s="2">
        <f>D135*$C$132/$D$132</f>
        <v>79.858297440994505</v>
      </c>
      <c r="D135" s="3">
        <v>96.277396299959264</v>
      </c>
      <c r="G135" s="5">
        <v>45444</v>
      </c>
      <c r="H135" s="2">
        <f>I135*$H$132/$I$132</f>
        <v>79.858297440994463</v>
      </c>
      <c r="I135" s="3">
        <v>96.277396299959264</v>
      </c>
    </row>
    <row r="136" spans="2:13" ht="15" thickBot="1" x14ac:dyDescent="0.35">
      <c r="B136" s="6">
        <v>45474</v>
      </c>
      <c r="C136" s="4">
        <f>D136*$C$132/$D$132</f>
        <v>79.025390384383911</v>
      </c>
      <c r="D136" s="46">
        <v>95.273241123353088</v>
      </c>
      <c r="G136" s="6">
        <v>45474</v>
      </c>
      <c r="H136" s="4">
        <f>I136*$H$132/$I$132</f>
        <v>79.025390384383869</v>
      </c>
      <c r="I136" s="46">
        <v>95.273241123353088</v>
      </c>
    </row>
    <row r="137" spans="2:13" x14ac:dyDescent="0.3">
      <c r="H137" s="15"/>
    </row>
    <row r="139" spans="2:13" x14ac:dyDescent="0.3">
      <c r="C139" s="52"/>
      <c r="D139" s="52"/>
      <c r="E139" s="52"/>
      <c r="F139" s="52"/>
      <c r="G139" s="52"/>
      <c r="H139" s="52"/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17" activePane="bottomLeft" state="frozen"/>
      <selection pane="bottomLeft" activeCell="I136" sqref="I136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178.86259475738095</v>
      </c>
      <c r="D133" s="47">
        <v>98.966920335028348</v>
      </c>
      <c r="E133" s="21"/>
      <c r="G133" s="7">
        <v>45383</v>
      </c>
      <c r="H133" s="8">
        <f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>D134*$C$132/$D$132</f>
        <v>180.6813226157083</v>
      </c>
      <c r="D134" s="3">
        <v>99.973245303702399</v>
      </c>
      <c r="E134" s="21"/>
      <c r="G134" s="5">
        <v>45413</v>
      </c>
      <c r="H134" s="2">
        <f>I134*$H$132/$I$132</f>
        <v>106.18241087876615</v>
      </c>
      <c r="I134" s="3">
        <v>99.726660551810937</v>
      </c>
    </row>
    <row r="135" spans="2:13" x14ac:dyDescent="0.3">
      <c r="B135" s="5">
        <v>45444</v>
      </c>
      <c r="C135" s="2">
        <f>D135*$C$132/$D$132</f>
        <v>182.81790891924959</v>
      </c>
      <c r="D135" s="3">
        <v>101.15544534266701</v>
      </c>
      <c r="E135" s="21"/>
      <c r="G135" s="5">
        <v>45444</v>
      </c>
      <c r="H135" s="2">
        <f>I135*$H$132/$I$132</f>
        <v>105.38054824251846</v>
      </c>
      <c r="I135" s="3">
        <v>98.973550104680882</v>
      </c>
    </row>
    <row r="136" spans="2:13" ht="15" thickBot="1" x14ac:dyDescent="0.35">
      <c r="B136" s="6">
        <v>45474</v>
      </c>
      <c r="C136" s="4">
        <f>D136*$C$132/$D$132</f>
        <v>184.96657735684985</v>
      </c>
      <c r="D136" s="46">
        <v>102.34433057816759</v>
      </c>
      <c r="E136" s="21"/>
      <c r="G136" s="6">
        <v>45474</v>
      </c>
      <c r="H136" s="4">
        <f>I136*$H$132/$I$132</f>
        <v>104.24576660704886</v>
      </c>
      <c r="I136" s="46">
        <v>97.907761693734798</v>
      </c>
    </row>
    <row r="137" spans="2:13" x14ac:dyDescent="0.3">
      <c r="C137" s="15"/>
      <c r="D137" s="15"/>
      <c r="E137" s="15"/>
      <c r="F137" s="15"/>
    </row>
    <row r="138" spans="2:13" x14ac:dyDescent="0.3">
      <c r="C138" s="15"/>
      <c r="D138" s="15"/>
      <c r="E138" s="15"/>
      <c r="F138" s="15"/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37"/>
  <sheetViews>
    <sheetView showGridLines="0" workbookViewId="0">
      <pane ySplit="11" topLeftCell="A115" activePane="bottomLeft" state="frozen"/>
      <selection pane="bottomLeft" activeCell="D143" sqref="D143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>D133*$C$132/$D$132</f>
        <v>151.37495247148624</v>
      </c>
      <c r="D133" s="47">
        <v>100.97848229806613</v>
      </c>
      <c r="G133" s="7">
        <v>45383</v>
      </c>
      <c r="H133" s="8">
        <f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>D134*$C$132/$D$132</f>
        <v>151.23964598560474</v>
      </c>
      <c r="D134" s="3">
        <v>100.88822269192703</v>
      </c>
      <c r="G134" s="5">
        <v>45413</v>
      </c>
      <c r="H134" s="2">
        <f>I134*$H$132/$I$132</f>
        <v>88.880189710358351</v>
      </c>
      <c r="I134" s="3">
        <v>100.63938114151335</v>
      </c>
    </row>
    <row r="135" spans="2:10" x14ac:dyDescent="0.3">
      <c r="B135" s="5">
        <v>45444</v>
      </c>
      <c r="C135" s="2">
        <f>D135*$C$132/$D$132</f>
        <v>145.99526948014071</v>
      </c>
      <c r="D135" s="3">
        <v>97.3898289915482</v>
      </c>
      <c r="G135" s="5">
        <v>45444</v>
      </c>
      <c r="H135" s="2">
        <f>I135*$H$132/$I$132</f>
        <v>84.15511166046106</v>
      </c>
      <c r="I135" s="3">
        <v>95.289157066422362</v>
      </c>
    </row>
    <row r="136" spans="2:10" ht="15" thickBot="1" x14ac:dyDescent="0.35">
      <c r="B136" s="6">
        <v>45474</v>
      </c>
      <c r="C136" s="4">
        <f>D136*$C$132/$D$132</f>
        <v>146.170559836884</v>
      </c>
      <c r="D136" s="46">
        <v>97.50676084781918</v>
      </c>
      <c r="G136" s="6">
        <v>45474</v>
      </c>
      <c r="H136" s="4">
        <f>I136*$H$132/$I$132</f>
        <v>82.380624020414047</v>
      </c>
      <c r="I136" s="46">
        <v>93.279897876949875</v>
      </c>
    </row>
    <row r="137" spans="2:10" x14ac:dyDescent="0.3">
      <c r="D137" s="15"/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2024-08-26T12:51:55Z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