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465" documentId="6_{E57A618B-A30D-42BF-B248-128DF7BCFCF5}" xr6:coauthVersionLast="47" xr6:coauthVersionMax="47" xr10:uidLastSave="{162C8F7F-BCD6-4F88-8B62-6810979BE9A6}"/>
  <bookViews>
    <workbookView xWindow="-108" yWindow="-108" windowWidth="23256" windowHeight="12576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8" i="3" l="1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<sst xmlns="http://schemas.openxmlformats.org/spreadsheetml/2006/main" count="27" uniqueCount="16">
  <si>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</si>
  <si>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</si>
  <si>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</si>
  <si>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</si>
  <si>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</si>
  <si>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</si>
  <si>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</si>
  <si>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</si>
  <si>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</si>
  <si>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</si>
  <si>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</si>
  <si>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</si>
  <si>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</si>
  <si>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</si>
  <si>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</si>
  <si>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 xml:space="preserve">Índice de Poder de Compra elaborado en base a valores en pesos y dólares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</si>
</sst>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632459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22" activePane="bottomLeft" state="frozen"/>
      <selection pane="bottomLeft" activeCell="C140" sqref="C140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>D133*$C$132/$D$132</f>
        <v>84.631978350095864</v>
      </c>
      <c r="D133" s="47">
        <v>102.0325599263149</v>
      </c>
      <c r="G133" s="7">
        <v>45383</v>
      </c>
      <c r="H133" s="8">
        <f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>D134*$C$132/$D$132</f>
        <v>83.705190883109097</v>
      </c>
      <c r="D134" s="3">
        <v>100.9152222531589</v>
      </c>
      <c r="G134" s="5">
        <v>45413</v>
      </c>
      <c r="H134" s="2">
        <f>I134*$H$132/$I$132</f>
        <v>83.70519088310904</v>
      </c>
      <c r="I134" s="3">
        <v>100.9152222531589</v>
      </c>
    </row>
    <row r="135" spans="2:13" x14ac:dyDescent="0.3">
      <c r="B135" s="5">
        <v>45444</v>
      </c>
      <c r="C135" s="2">
        <f>D135*$C$132/$D$132</f>
        <v>79.858297440994505</v>
      </c>
      <c r="D135" s="3">
        <v>96.277396299959264</v>
      </c>
      <c r="G135" s="5">
        <v>45444</v>
      </c>
      <c r="H135" s="2">
        <f>I135*$H$132/$I$132</f>
        <v>79.858297440994463</v>
      </c>
      <c r="I135" s="3">
        <v>96.277396299959264</v>
      </c>
    </row>
    <row r="136" spans="2:13" x14ac:dyDescent="0.3">
      <c r="B136" s="5">
        <v>45474</v>
      </c>
      <c r="C136" s="2">
        <f>D136*$C$132/$D$132</f>
        <v>79.025390384383911</v>
      </c>
      <c r="D136" s="3">
        <v>95.273241123353088</v>
      </c>
      <c r="G136" s="5">
        <v>45474</v>
      </c>
      <c r="H136" s="2">
        <f>I136*$H$132/$I$132</f>
        <v>79.025390384383869</v>
      </c>
      <c r="I136" s="3">
        <v>95.273241123353088</v>
      </c>
    </row>
    <row r="137" spans="2:13" x14ac:dyDescent="0.3">
      <c r="B137" s="5">
        <v>45505</v>
      </c>
      <c r="C137" s="2">
        <f>D137*$C$132/$D$132</f>
        <v>77.830112753812458</v>
      </c>
      <c r="D137" s="3">
        <v>93.832210925933296</v>
      </c>
      <c r="G137" s="5">
        <v>45505</v>
      </c>
      <c r="H137" s="2">
        <f>I137*$H$132/$I$132</f>
        <v>77.830112753812415</v>
      </c>
      <c r="I137" s="3">
        <v>93.832210925933296</v>
      </c>
    </row>
    <row r="138" spans="2:13" ht="15" thickBot="1" x14ac:dyDescent="0.35">
      <c r="B138" s="6">
        <v>45536</v>
      </c>
      <c r="C138" s="4">
        <f>D138*$C$132/$D$132</f>
        <v>77.41334874898061</v>
      </c>
      <c r="D138" s="46">
        <v>93.329759026224309</v>
      </c>
      <c r="G138" s="6">
        <v>45536</v>
      </c>
      <c r="H138" s="4">
        <f>I138*$H$132/$I$132</f>
        <v>77.413348748980582</v>
      </c>
      <c r="I138" s="46">
        <v>93.329759026224309</v>
      </c>
    </row>
    <row r="139" spans="2:13" x14ac:dyDescent="0.3">
      <c r="C139" s="52"/>
      <c r="D139" s="52"/>
      <c r="E139" s="52"/>
      <c r="F139" s="52"/>
      <c r="G139" s="52"/>
      <c r="H139" s="52"/>
      <c r="I139" s="52"/>
    </row>
    <row r="140" spans="2:13" x14ac:dyDescent="0.3">
      <c r="D140" s="51"/>
      <c r="I140" s="51"/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0" activePane="bottomLeft" state="frozen"/>
      <selection pane="bottomLeft" activeCell="I137" sqref="I137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>D133*$C$132/$D$132</f>
        <v>178.86259475738095</v>
      </c>
      <c r="D133" s="47">
        <v>98.966920335028348</v>
      </c>
      <c r="E133" s="21"/>
      <c r="G133" s="7">
        <v>45383</v>
      </c>
      <c r="H133" s="8">
        <f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>D134*$C$132/$D$132</f>
        <v>180.6813226157083</v>
      </c>
      <c r="D134" s="3">
        <v>99.973245303702399</v>
      </c>
      <c r="E134" s="21"/>
      <c r="G134" s="5">
        <v>45413</v>
      </c>
      <c r="H134" s="2">
        <f>I134*$H$132/$I$132</f>
        <v>106.18241087876615</v>
      </c>
      <c r="I134" s="3">
        <v>99.726660551810937</v>
      </c>
    </row>
    <row r="135" spans="2:13" x14ac:dyDescent="0.3">
      <c r="B135" s="5">
        <v>45444</v>
      </c>
      <c r="C135" s="2">
        <f>D135*$C$132/$D$132</f>
        <v>182.81790891924959</v>
      </c>
      <c r="D135" s="3">
        <v>101.15544534266701</v>
      </c>
      <c r="E135" s="21"/>
      <c r="G135" s="5">
        <v>45444</v>
      </c>
      <c r="H135" s="2">
        <f>I135*$H$132/$I$132</f>
        <v>105.38054824251846</v>
      </c>
      <c r="I135" s="3">
        <v>98.973550104680882</v>
      </c>
    </row>
    <row r="136" spans="2:13" x14ac:dyDescent="0.3">
      <c r="B136" s="5">
        <v>45474</v>
      </c>
      <c r="C136" s="2">
        <f>D136*$C$132/$D$132</f>
        <v>184.96657735684985</v>
      </c>
      <c r="D136" s="3">
        <v>102.34433057816759</v>
      </c>
      <c r="E136" s="21"/>
      <c r="G136" s="5">
        <v>45474</v>
      </c>
      <c r="H136" s="2">
        <f>I136*$H$132/$I$132</f>
        <v>104.24576660704886</v>
      </c>
      <c r="I136" s="3">
        <v>97.907761693734798</v>
      </c>
    </row>
    <row r="137" spans="2:13" x14ac:dyDescent="0.3">
      <c r="B137" s="5">
        <v>45505</v>
      </c>
      <c r="C137" s="2">
        <f>D137*$C$132/$D$132</f>
        <v>186.42045159642583</v>
      </c>
      <c r="D137" s="3">
        <v>103.14877745673624</v>
      </c>
      <c r="E137" s="15"/>
      <c r="F137" s="15"/>
      <c r="G137" s="5">
        <v>45505</v>
      </c>
      <c r="H137" s="2">
        <f>I137*$H$132/$I$132</f>
        <v>104.61712009433974</v>
      </c>
      <c r="I137" s="3">
        <v>98.25653737951265</v>
      </c>
    </row>
    <row r="138" spans="2:13" ht="15" thickBot="1" x14ac:dyDescent="0.35">
      <c r="B138" s="6">
        <v>45536</v>
      </c>
      <c r="C138" s="4">
        <f>D138*$C$132/$D$132</f>
        <v>190.79060286443865</v>
      </c>
      <c r="D138" s="46">
        <v>105.56683704588687</v>
      </c>
      <c r="E138" s="15"/>
      <c r="F138" s="15"/>
      <c r="G138" s="6">
        <v>45536</v>
      </c>
      <c r="H138" s="4">
        <f>I138*$H$132/$I$132</f>
        <v>105.07409478921092</v>
      </c>
      <c r="I138" s="46">
        <v>98.685728616545489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38"/>
  <sheetViews>
    <sheetView showGridLines="0" workbookViewId="0">
      <pane ySplit="11" topLeftCell="A129" activePane="bottomLeft" state="frozen"/>
      <selection pane="bottomLeft" activeCell="I138" sqref="I138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>D133*$C$132/$D$132</f>
        <v>151.37495247148624</v>
      </c>
      <c r="D133" s="47">
        <v>100.97848229806613</v>
      </c>
      <c r="G133" s="7">
        <v>45383</v>
      </c>
      <c r="H133" s="8">
        <f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>D134*$C$132/$D$132</f>
        <v>151.23964598560474</v>
      </c>
      <c r="D134" s="3">
        <v>100.88822269192703</v>
      </c>
      <c r="G134" s="5">
        <v>45413</v>
      </c>
      <c r="H134" s="2">
        <f>I134*$H$132/$I$132</f>
        <v>88.880189710358351</v>
      </c>
      <c r="I134" s="3">
        <v>100.63938114151335</v>
      </c>
    </row>
    <row r="135" spans="2:10" x14ac:dyDescent="0.3">
      <c r="B135" s="5">
        <v>45444</v>
      </c>
      <c r="C135" s="2">
        <f>D135*$C$132/$D$132</f>
        <v>145.99526948014071</v>
      </c>
      <c r="D135" s="3">
        <v>97.3898289915482</v>
      </c>
      <c r="G135" s="5">
        <v>45444</v>
      </c>
      <c r="H135" s="2">
        <f>I135*$H$132/$I$132</f>
        <v>84.15511166046106</v>
      </c>
      <c r="I135" s="3">
        <v>95.289157066422362</v>
      </c>
    </row>
    <row r="136" spans="2:10" x14ac:dyDescent="0.3">
      <c r="B136" s="5">
        <v>45474</v>
      </c>
      <c r="C136" s="2">
        <f>D136*$C$132/$D$132</f>
        <v>146.170559836884</v>
      </c>
      <c r="D136" s="3">
        <v>97.50676084781918</v>
      </c>
      <c r="G136" s="5">
        <v>45474</v>
      </c>
      <c r="H136" s="2">
        <f>I136*$H$132/$I$132</f>
        <v>82.380624020414047</v>
      </c>
      <c r="I136" s="3">
        <v>93.279897876949875</v>
      </c>
    </row>
    <row r="137" spans="2:10" x14ac:dyDescent="0.3">
      <c r="B137" s="5">
        <v>45505</v>
      </c>
      <c r="C137" s="2">
        <f>D137*$C$132/$D$132</f>
        <v>145.09124767366453</v>
      </c>
      <c r="D137" s="3">
        <v>96.786778430726287</v>
      </c>
      <c r="G137" s="5">
        <v>45505</v>
      </c>
      <c r="H137" s="2">
        <f>I137*$H$132/$I$132</f>
        <v>81.423622529215947</v>
      </c>
      <c r="I137" s="3">
        <v>92.196281402462802</v>
      </c>
    </row>
    <row r="138" spans="2:10" ht="15" thickBot="1" x14ac:dyDescent="0.35">
      <c r="B138" s="6">
        <v>45536</v>
      </c>
      <c r="C138" s="4">
        <f>D138*$C$132/$D$132</f>
        <v>147.69739477573043</v>
      </c>
      <c r="D138" s="46">
        <v>98.525274626533104</v>
      </c>
      <c r="G138" s="6">
        <v>45536</v>
      </c>
      <c r="H138" s="4">
        <f>I138*$H$132/$I$132</f>
        <v>81.341375444006275</v>
      </c>
      <c r="I138" s="46">
        <v>92.103152711095589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2024-10-28T13:40:28Z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