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19" documentId="13_ncr:1_{0FF30D63-B819-4135-86DE-B0D382256156}" xr6:coauthVersionLast="47" xr6:coauthVersionMax="47" xr10:uidLastSave="{1E282F12-B9C7-4A30-80CC-F1C67A8B7B13}"/>
  <bookViews>
    <workbookView xWindow="30" yWindow="-16320" windowWidth="29040" windowHeight="15840" xr2:uid="{00000000-000D-0000-FFFF-FFFF00000000}"/>
  </bookViews>
  <sheets>
    <sheet name="Envío a faena de vac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O19" i="1"/>
  <c r="P19" i="1" s="1"/>
  <c r="O13" i="1"/>
  <c r="O18" i="1"/>
  <c r="O17" i="1"/>
  <c r="O16" i="1"/>
  <c r="O15" i="1"/>
  <c r="O14" i="1"/>
  <c r="P18" i="1" l="1"/>
  <c r="P15" i="1"/>
  <c r="P14" i="1"/>
  <c r="P17" i="1"/>
  <c r="P16" i="1"/>
</calcChain>
</file>

<file path=xl/sharedStrings.xml><?xml version="1.0" encoding="utf-8"?>
<sst xmlns="http://schemas.openxmlformats.org/spreadsheetml/2006/main" count="23" uniqueCount="22">
  <si>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</si>
  <si>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</si>
  <si>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</si>
  <si>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</si>
  <si>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</si>
  <si>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</si>
  <si>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</si>
  <si>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</si>
  <si>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</si>
  <si>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</si>
  <si>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</si>
  <si>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</si>
  <si>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</si>
  <si>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Elaborado en base a datos de SNIG</t>
  </si>
  <si>
    <t>Envío a planta de faena de vacas lecheras de establecimientos lecheros*</t>
  </si>
  <si>
    <t>*: Incluye las hembras de más de 3 años de establecimientos lecheros que declaran A3</t>
  </si>
  <si>
    <t>Total</t>
  </si>
  <si>
    <t>Variación</t>
  </si>
  <si>
    <t>Observaciones</t>
  </si>
  <si>
    <t>Datos incluyen faena de hembras de 3 años o más y sin dato de edad</t>
  </si>
  <si>
    <t>Los datos a partir de agosto 2021 incluyen solo envío a faena de vacas de 3 años o más.</t>
  </si>
  <si>
    <t>Datos incluyen envío a faena de hembras de 3 años o más.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</si>
</sst>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9" x14ac:knownFonts="1">
    <font>
      <sz val="11"/>
      <color indexed="8"/>
      <name val="Calibri"/>
    </font>
    <font>
      <sz val="10"/>
      <color indexed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3" xfId="0" applyBorder="1"/>
    <xf numFmtId="49" fontId="1" fillId="2" borderId="3" xfId="0" applyNumberFormat="1" applyFont="1" applyFill="1" applyBorder="1"/>
    <xf numFmtId="0" fontId="0" fillId="2" borderId="4" xfId="0" applyFill="1" applyBorder="1"/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3" xfId="0" applyNumberFormat="1" applyFill="1" applyBorder="1"/>
    <xf numFmtId="49" fontId="2" fillId="0" borderId="3" xfId="0" applyNumberFormat="1" applyFont="1" applyBorder="1"/>
    <xf numFmtId="0" fontId="0" fillId="2" borderId="10" xfId="0" applyFill="1" applyBorder="1"/>
    <xf numFmtId="0" fontId="2" fillId="2" borderId="3" xfId="0" applyFont="1" applyFill="1" applyBorder="1" applyAlignment="1">
      <alignment horizontal="left"/>
    </xf>
    <xf numFmtId="10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/>
    <xf numFmtId="49" fontId="0" fillId="0" borderId="3" xfId="0" applyNumberFormat="1" applyBorder="1"/>
    <xf numFmtId="165" fontId="3" fillId="2" borderId="9" xfId="2" applyNumberFormat="1" applyFont="1" applyFill="1" applyBorder="1"/>
    <xf numFmtId="0" fontId="0" fillId="0" borderId="3" xfId="0" applyNumberFormat="1" applyBorder="1"/>
    <xf numFmtId="49" fontId="7" fillId="0" borderId="11" xfId="0" applyNumberFormat="1" applyFont="1" applyBorder="1" applyAlignment="1">
      <alignment horizontal="center"/>
    </xf>
    <xf numFmtId="9" fontId="3" fillId="2" borderId="17" xfId="0" applyNumberFormat="1" applyFont="1" applyFill="1" applyBorder="1"/>
    <xf numFmtId="9" fontId="3" fillId="2" borderId="22" xfId="0" applyNumberFormat="1" applyFont="1" applyFill="1" applyBorder="1"/>
    <xf numFmtId="165" fontId="3" fillId="2" borderId="19" xfId="2" applyNumberFormat="1" applyFont="1" applyFill="1" applyBorder="1"/>
    <xf numFmtId="49" fontId="3" fillId="2" borderId="12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5" fillId="2" borderId="3" xfId="1" applyNumberFormat="1" applyFill="1" applyBorder="1"/>
    <xf numFmtId="49" fontId="3" fillId="2" borderId="16" xfId="2" applyNumberFormat="1" applyFont="1" applyFill="1" applyBorder="1" applyAlignment="1">
      <alignment horizontal="center"/>
    </xf>
    <xf numFmtId="49" fontId="3" fillId="2" borderId="18" xfId="2" applyNumberFormat="1" applyFont="1" applyFill="1" applyBorder="1" applyAlignment="1">
      <alignment horizontal="center"/>
    </xf>
    <xf numFmtId="0" fontId="6" fillId="0" borderId="3" xfId="0" applyFont="1" applyBorder="1"/>
    <xf numFmtId="165" fontId="0" fillId="3" borderId="3" xfId="2" applyNumberFormat="1" applyFont="1" applyFill="1" applyBorder="1" applyAlignment="1">
      <alignment horizontal="center"/>
    </xf>
    <xf numFmtId="165" fontId="0" fillId="3" borderId="5" xfId="2" applyNumberFormat="1" applyFont="1" applyFill="1" applyBorder="1" applyAlignment="1">
      <alignment horizontal="center"/>
    </xf>
    <xf numFmtId="165" fontId="0" fillId="3" borderId="9" xfId="2" applyNumberFormat="1" applyFont="1" applyFill="1" applyBorder="1" applyAlignment="1">
      <alignment horizontal="center"/>
    </xf>
    <xf numFmtId="165" fontId="0" fillId="4" borderId="9" xfId="2" applyNumberFormat="1" applyFont="1" applyFill="1" applyBorder="1" applyAlignment="1">
      <alignment horizontal="center"/>
    </xf>
    <xf numFmtId="165" fontId="0" fillId="4" borderId="3" xfId="2" applyNumberFormat="1" applyFont="1" applyFill="1" applyBorder="1" applyAlignment="1">
      <alignment horizontal="center"/>
    </xf>
    <xf numFmtId="165" fontId="0" fillId="4" borderId="5" xfId="2" applyNumberFormat="1" applyFont="1" applyFill="1" applyBorder="1" applyAlignment="1">
      <alignment horizontal="center"/>
    </xf>
    <xf numFmtId="0" fontId="6" fillId="4" borderId="3" xfId="0" applyFont="1" applyFill="1" applyBorder="1"/>
    <xf numFmtId="0" fontId="0" fillId="4" borderId="3" xfId="0" applyFill="1" applyBorder="1"/>
    <xf numFmtId="165" fontId="0" fillId="3" borderId="19" xfId="2" applyNumberFormat="1" applyFont="1" applyFill="1" applyBorder="1" applyAlignment="1">
      <alignment horizontal="center"/>
    </xf>
    <xf numFmtId="165" fontId="0" fillId="3" borderId="20" xfId="2" applyNumberFormat="1" applyFont="1" applyFill="1" applyBorder="1" applyAlignment="1">
      <alignment horizontal="center"/>
    </xf>
    <xf numFmtId="0" fontId="6" fillId="0" borderId="23" xfId="0" applyFont="1" applyBorder="1"/>
    <xf numFmtId="0" fontId="0" fillId="0" borderId="24" xfId="0" applyNumberFormat="1" applyBorder="1"/>
    <xf numFmtId="0" fontId="6" fillId="0" borderId="24" xfId="0" applyFont="1" applyBorder="1"/>
    <xf numFmtId="0" fontId="0" fillId="0" borderId="25" xfId="0" applyBorder="1"/>
    <xf numFmtId="0" fontId="0" fillId="0" borderId="23" xfId="0" applyNumberFormat="1" applyBorder="1"/>
    <xf numFmtId="0" fontId="0" fillId="3" borderId="3" xfId="0" applyFill="1" applyBorder="1"/>
    <xf numFmtId="0" fontId="6" fillId="3" borderId="3" xfId="0" applyFont="1" applyFill="1" applyBorder="1"/>
    <xf numFmtId="9" fontId="0" fillId="0" borderId="3" xfId="3" applyFont="1" applyBorder="1"/>
    <xf numFmtId="165" fontId="0" fillId="3" borderId="21" xfId="2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272526</xdr:colOff>
      <xdr:row>0</xdr:row>
      <xdr:rowOff>0</xdr:rowOff>
    </xdr:from>
    <xdr:to>
      <xdr:col>11</xdr:col>
      <xdr:colOff>81312</xdr:colOff>
      <xdr:row>8</xdr:row>
      <xdr:rowOff>76589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366" y="0"/>
          <a:ext cx="2635806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showGridLines="0" tabSelected="1" workbookViewId="0">
      <selection activeCell="P26" sqref="P26"/>
    </sheetView>
  </sheetViews>
  <sheetFormatPr baseColWidth="10" defaultColWidth="10.88671875" defaultRowHeight="14.4" customHeight="1" x14ac:dyDescent="0.3"/>
  <cols>
    <col min="1" max="1" width="3.5546875" style="1" customWidth="1"/>
    <col min="2" max="2" width="9.88671875" style="1" customWidth="1"/>
    <col min="3" max="9" width="7.88671875" style="1" customWidth="1"/>
    <col min="10" max="10" width="9.6640625" style="1" customWidth="1"/>
    <col min="11" max="13" width="7.88671875" style="1" customWidth="1"/>
    <col min="14" max="14" width="8.88671875" style="1" customWidth="1"/>
    <col min="15" max="15" width="8.5546875" style="1" customWidth="1"/>
    <col min="16" max="16" width="10.5546875" style="1" customWidth="1"/>
    <col min="17" max="17" width="75.77734375" style="1" customWidth="1"/>
    <col min="18" max="18" width="10.88671875" style="1" customWidth="1"/>
    <col min="19" max="16384" width="10.88671875" style="1"/>
  </cols>
  <sheetData>
    <row r="1" spans="1:17" ht="14.4" customHeight="1" x14ac:dyDescent="0.3">
      <c r="A1" s="5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</row>
    <row r="2" spans="1:17" ht="14.4" customHeight="1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14.4" customHeight="1" x14ac:dyDescent="0.3">
      <c r="A3" s="5"/>
      <c r="B3" s="6"/>
      <c r="C3" s="5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7" ht="14.4" customHeight="1" x14ac:dyDescent="0.3">
      <c r="A4" s="5"/>
      <c r="B4" s="6"/>
      <c r="C4" s="5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14.4" customHeight="1" x14ac:dyDescent="0.3">
      <c r="A5" s="5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ht="14.4" customHeight="1" x14ac:dyDescent="0.3">
      <c r="A6" s="5"/>
      <c r="B6" s="6"/>
      <c r="C6" s="5"/>
      <c r="D6" s="2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9"/>
      <c r="Q6" s="6"/>
    </row>
    <row r="7" spans="1:17" ht="14.4" customHeight="1" x14ac:dyDescent="0.3">
      <c r="A7" s="5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ht="14.4" customHeight="1" x14ac:dyDescent="0.3">
      <c r="A8" s="5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ht="15" customHeight="1" thickBot="1" x14ac:dyDescent="0.35">
      <c r="A9" s="5"/>
      <c r="B9" s="6"/>
      <c r="C9" s="5"/>
      <c r="D9" s="5"/>
      <c r="E9" s="8"/>
      <c r="F9" s="8"/>
      <c r="G9" s="8"/>
      <c r="H9" s="8"/>
      <c r="I9" s="8"/>
      <c r="J9" s="8"/>
      <c r="K9" s="8"/>
      <c r="L9" s="8"/>
      <c r="M9" s="8"/>
      <c r="N9" s="5"/>
      <c r="O9" s="5"/>
      <c r="P9" s="5"/>
      <c r="Q9" s="6"/>
    </row>
    <row r="10" spans="1:17" ht="22.5" customHeight="1" thickBot="1" x14ac:dyDescent="0.35">
      <c r="A10" s="5"/>
      <c r="B10" s="13"/>
      <c r="C10" s="9"/>
      <c r="D10" s="10"/>
      <c r="E10" s="52" t="s">
        <v>14</v>
      </c>
      <c r="F10" s="53"/>
      <c r="G10" s="53"/>
      <c r="H10" s="53"/>
      <c r="I10" s="53"/>
      <c r="J10" s="53"/>
      <c r="K10" s="53"/>
      <c r="L10" s="53"/>
      <c r="M10" s="54"/>
      <c r="N10" s="11"/>
      <c r="O10" s="5"/>
      <c r="P10" s="5"/>
      <c r="Q10" s="6"/>
    </row>
    <row r="11" spans="1:17" ht="15" customHeight="1" thickBot="1" x14ac:dyDescent="0.35">
      <c r="A11" s="5"/>
      <c r="B11" s="18"/>
      <c r="C11" s="5"/>
      <c r="D11" s="5"/>
      <c r="E11" s="14"/>
      <c r="F11" s="14"/>
      <c r="G11" s="14"/>
      <c r="H11" s="14"/>
      <c r="I11" s="14"/>
      <c r="J11" s="14"/>
      <c r="K11" s="14"/>
      <c r="L11" s="14"/>
      <c r="M11" s="14"/>
      <c r="N11" s="5"/>
      <c r="O11" s="5"/>
      <c r="P11" s="5"/>
      <c r="Q11" s="6"/>
    </row>
    <row r="12" spans="1:17" ht="30" customHeight="1" thickBot="1" x14ac:dyDescent="0.35">
      <c r="A12" s="5"/>
      <c r="B12" s="21" t="s">
        <v>0</v>
      </c>
      <c r="C12" s="25" t="s">
        <v>1</v>
      </c>
      <c r="D12" s="26" t="s">
        <v>2</v>
      </c>
      <c r="E12" s="26" t="s">
        <v>3</v>
      </c>
      <c r="F12" s="26" t="s">
        <v>4</v>
      </c>
      <c r="G12" s="26" t="s">
        <v>5</v>
      </c>
      <c r="H12" s="26" t="s">
        <v>6</v>
      </c>
      <c r="I12" s="26" t="s">
        <v>7</v>
      </c>
      <c r="J12" s="26" t="s">
        <v>8</v>
      </c>
      <c r="K12" s="26" t="s">
        <v>9</v>
      </c>
      <c r="L12" s="26" t="s">
        <v>10</v>
      </c>
      <c r="M12" s="26" t="s">
        <v>11</v>
      </c>
      <c r="N12" s="27" t="s">
        <v>12</v>
      </c>
      <c r="O12" s="25" t="s">
        <v>16</v>
      </c>
      <c r="P12" s="28" t="s">
        <v>17</v>
      </c>
      <c r="Q12" s="43" t="s">
        <v>18</v>
      </c>
    </row>
    <row r="13" spans="1:17" ht="14.4" customHeight="1" x14ac:dyDescent="0.3">
      <c r="A13" s="5"/>
      <c r="B13" s="30">
        <v>2017</v>
      </c>
      <c r="C13" s="36">
        <v>3294</v>
      </c>
      <c r="D13" s="37">
        <v>3711</v>
      </c>
      <c r="E13" s="37">
        <v>4718</v>
      </c>
      <c r="F13" s="37">
        <v>4493</v>
      </c>
      <c r="G13" s="37">
        <v>6957</v>
      </c>
      <c r="H13" s="37">
        <v>4800</v>
      </c>
      <c r="I13" s="37">
        <v>4973</v>
      </c>
      <c r="J13" s="37">
        <v>5034</v>
      </c>
      <c r="K13" s="37">
        <v>4783</v>
      </c>
      <c r="L13" s="37">
        <v>6008</v>
      </c>
      <c r="M13" s="37">
        <v>5271</v>
      </c>
      <c r="N13" s="38">
        <v>6657</v>
      </c>
      <c r="O13" s="19">
        <f>SUM(C13:N13)</f>
        <v>60699</v>
      </c>
      <c r="P13" s="22"/>
      <c r="Q13" s="47"/>
    </row>
    <row r="14" spans="1:17" ht="14.4" customHeight="1" x14ac:dyDescent="0.3">
      <c r="A14" s="5"/>
      <c r="B14" s="30">
        <v>2018</v>
      </c>
      <c r="C14" s="36">
        <v>5381</v>
      </c>
      <c r="D14" s="37">
        <v>3843</v>
      </c>
      <c r="E14" s="37">
        <v>5716</v>
      </c>
      <c r="F14" s="37">
        <v>6844</v>
      </c>
      <c r="G14" s="37">
        <v>6454</v>
      </c>
      <c r="H14" s="37">
        <v>5838</v>
      </c>
      <c r="I14" s="37">
        <v>6624</v>
      </c>
      <c r="J14" s="37">
        <v>5772</v>
      </c>
      <c r="K14" s="37">
        <v>5668</v>
      </c>
      <c r="L14" s="37">
        <v>6295</v>
      </c>
      <c r="M14" s="37">
        <v>6170</v>
      </c>
      <c r="N14" s="38">
        <v>5091</v>
      </c>
      <c r="O14" s="19">
        <f t="shared" ref="O14:O18" si="0">SUM(C14:N14)</f>
        <v>69696</v>
      </c>
      <c r="P14" s="22">
        <f t="shared" ref="P14:P18" si="1">O14/O13-1</f>
        <v>0.1482231997232244</v>
      </c>
      <c r="Q14" s="45" t="s">
        <v>19</v>
      </c>
    </row>
    <row r="15" spans="1:17" ht="14.4" customHeight="1" x14ac:dyDescent="0.3">
      <c r="A15" s="5"/>
      <c r="B15" s="30">
        <v>2019</v>
      </c>
      <c r="C15" s="36">
        <v>5082</v>
      </c>
      <c r="D15" s="37">
        <v>6712</v>
      </c>
      <c r="E15" s="37">
        <v>5855</v>
      </c>
      <c r="F15" s="37">
        <v>7161</v>
      </c>
      <c r="G15" s="37">
        <v>8038</v>
      </c>
      <c r="H15" s="37">
        <v>5710</v>
      </c>
      <c r="I15" s="37">
        <v>6903</v>
      </c>
      <c r="J15" s="37">
        <v>7104</v>
      </c>
      <c r="K15" s="37">
        <v>5996</v>
      </c>
      <c r="L15" s="37">
        <v>7267</v>
      </c>
      <c r="M15" s="37">
        <v>6839</v>
      </c>
      <c r="N15" s="38">
        <v>7474</v>
      </c>
      <c r="O15" s="19">
        <f t="shared" si="0"/>
        <v>80141</v>
      </c>
      <c r="P15" s="22">
        <f t="shared" si="1"/>
        <v>0.14986512855831036</v>
      </c>
      <c r="Q15" s="45"/>
    </row>
    <row r="16" spans="1:17" ht="14.4" customHeight="1" x14ac:dyDescent="0.3">
      <c r="A16" s="5"/>
      <c r="B16" s="30">
        <v>2020</v>
      </c>
      <c r="C16" s="36">
        <v>6054</v>
      </c>
      <c r="D16" s="37">
        <v>3800</v>
      </c>
      <c r="E16" s="37">
        <v>5861</v>
      </c>
      <c r="F16" s="37">
        <v>5185</v>
      </c>
      <c r="G16" s="37">
        <v>6784</v>
      </c>
      <c r="H16" s="37">
        <v>6973</v>
      </c>
      <c r="I16" s="37">
        <v>7984</v>
      </c>
      <c r="J16" s="37">
        <v>3985</v>
      </c>
      <c r="K16" s="37">
        <v>5029</v>
      </c>
      <c r="L16" s="37">
        <v>5816</v>
      </c>
      <c r="M16" s="37">
        <v>5399</v>
      </c>
      <c r="N16" s="38">
        <v>4766</v>
      </c>
      <c r="O16" s="19">
        <f t="shared" si="0"/>
        <v>67636</v>
      </c>
      <c r="P16" s="22">
        <f t="shared" si="1"/>
        <v>-0.15603748393456529</v>
      </c>
      <c r="Q16" s="44"/>
    </row>
    <row r="17" spans="1:17" ht="14.4" customHeight="1" x14ac:dyDescent="0.3">
      <c r="A17" s="5"/>
      <c r="B17" s="30">
        <v>2021</v>
      </c>
      <c r="C17" s="36">
        <v>5816</v>
      </c>
      <c r="D17" s="37">
        <v>3374</v>
      </c>
      <c r="E17" s="37">
        <v>5244</v>
      </c>
      <c r="F17" s="37">
        <v>5241</v>
      </c>
      <c r="G17" s="37">
        <v>6879</v>
      </c>
      <c r="H17" s="37">
        <v>6935</v>
      </c>
      <c r="I17" s="37">
        <v>6827</v>
      </c>
      <c r="J17" s="33">
        <v>4858</v>
      </c>
      <c r="K17" s="33">
        <v>5417</v>
      </c>
      <c r="L17" s="33">
        <v>4421</v>
      </c>
      <c r="M17" s="33">
        <v>5551</v>
      </c>
      <c r="N17" s="34">
        <v>6227</v>
      </c>
      <c r="O17" s="19">
        <f t="shared" si="0"/>
        <v>66790</v>
      </c>
      <c r="P17" s="22">
        <f t="shared" si="1"/>
        <v>-1.2508131764149222E-2</v>
      </c>
      <c r="Q17" s="45" t="s">
        <v>20</v>
      </c>
    </row>
    <row r="18" spans="1:17" ht="14.4" customHeight="1" x14ac:dyDescent="0.3">
      <c r="A18" s="5"/>
      <c r="B18" s="30">
        <v>2022</v>
      </c>
      <c r="C18" s="35">
        <v>5460</v>
      </c>
      <c r="D18" s="33">
        <v>3703</v>
      </c>
      <c r="E18" s="33">
        <v>5775</v>
      </c>
      <c r="F18" s="33">
        <v>5524</v>
      </c>
      <c r="G18" s="33">
        <v>6343</v>
      </c>
      <c r="H18" s="33">
        <v>5149</v>
      </c>
      <c r="I18" s="33">
        <v>5062</v>
      </c>
      <c r="J18" s="33">
        <v>3695</v>
      </c>
      <c r="K18" s="33">
        <v>4353</v>
      </c>
      <c r="L18" s="33">
        <v>4964</v>
      </c>
      <c r="M18" s="33">
        <v>3600</v>
      </c>
      <c r="N18" s="34">
        <v>4679</v>
      </c>
      <c r="O18" s="19">
        <f t="shared" si="0"/>
        <v>58307</v>
      </c>
      <c r="P18" s="22">
        <f t="shared" si="1"/>
        <v>-0.12701003144183265</v>
      </c>
      <c r="Q18" s="44"/>
    </row>
    <row r="19" spans="1:17" ht="15" customHeight="1" x14ac:dyDescent="0.3">
      <c r="A19" s="5"/>
      <c r="B19" s="30">
        <v>2023</v>
      </c>
      <c r="C19" s="35">
        <v>3347</v>
      </c>
      <c r="D19" s="33">
        <v>5305</v>
      </c>
      <c r="E19" s="33">
        <v>8349</v>
      </c>
      <c r="F19" s="33">
        <v>4932</v>
      </c>
      <c r="G19" s="33">
        <v>6484</v>
      </c>
      <c r="H19" s="33">
        <v>4105</v>
      </c>
      <c r="I19" s="33">
        <v>3795</v>
      </c>
      <c r="J19" s="33">
        <v>4941</v>
      </c>
      <c r="K19" s="33">
        <v>4515</v>
      </c>
      <c r="L19" s="33">
        <v>4350</v>
      </c>
      <c r="M19" s="33">
        <v>4512</v>
      </c>
      <c r="N19" s="34">
        <v>4005</v>
      </c>
      <c r="O19" s="19">
        <f t="shared" ref="O19:O20" si="2">SUM(C19:N19)</f>
        <v>58640</v>
      </c>
      <c r="P19" s="22">
        <f t="shared" ref="P19:P20" si="3">O19/O18-1</f>
        <v>5.7111496046786669E-3</v>
      </c>
      <c r="Q19" s="44"/>
    </row>
    <row r="20" spans="1:17" ht="15" customHeight="1" thickBot="1" x14ac:dyDescent="0.35">
      <c r="A20" s="5"/>
      <c r="B20" s="31">
        <v>2024</v>
      </c>
      <c r="C20" s="41">
        <v>3549</v>
      </c>
      <c r="D20" s="42">
        <v>4528</v>
      </c>
      <c r="E20" s="42">
        <v>4821</v>
      </c>
      <c r="F20" s="42">
        <v>5736</v>
      </c>
      <c r="G20" s="42">
        <v>8066</v>
      </c>
      <c r="H20" s="42">
        <v>6202</v>
      </c>
      <c r="I20" s="42">
        <v>5965</v>
      </c>
      <c r="J20" s="42">
        <v>6890</v>
      </c>
      <c r="K20" s="42">
        <v>5695</v>
      </c>
      <c r="L20" s="42">
        <v>4973</v>
      </c>
      <c r="M20" s="42">
        <v>5144</v>
      </c>
      <c r="N20" s="51">
        <v>3801</v>
      </c>
      <c r="O20" s="24">
        <f t="shared" si="2"/>
        <v>65370</v>
      </c>
      <c r="P20" s="23">
        <f t="shared" si="3"/>
        <v>0.11476807639836295</v>
      </c>
      <c r="Q20" s="46"/>
    </row>
    <row r="21" spans="1:17" ht="14.4" customHeight="1" x14ac:dyDescent="0.3">
      <c r="A21" s="17"/>
      <c r="B21" s="17" t="s">
        <v>13</v>
      </c>
      <c r="C21" s="17"/>
      <c r="D21" s="12"/>
      <c r="E21" s="12"/>
      <c r="F21" s="12"/>
      <c r="G21" s="12"/>
      <c r="H21" s="12"/>
      <c r="I21" s="12"/>
      <c r="J21" s="12"/>
      <c r="K21" s="12"/>
      <c r="M21" s="5"/>
      <c r="N21" s="5"/>
      <c r="O21" s="9"/>
      <c r="P21" s="9"/>
      <c r="Q21" s="6"/>
    </row>
    <row r="22" spans="1:17" ht="14.4" customHeight="1" x14ac:dyDescent="0.3">
      <c r="A22" s="5"/>
      <c r="C22" s="17"/>
      <c r="D22" s="15"/>
      <c r="E22" s="16"/>
      <c r="F22" s="15"/>
      <c r="G22" s="17"/>
      <c r="H22" s="5"/>
      <c r="I22" s="5"/>
      <c r="J22" s="12"/>
      <c r="K22" s="12"/>
      <c r="L22" s="5"/>
      <c r="M22" s="5"/>
      <c r="N22" s="5"/>
      <c r="O22" s="5"/>
      <c r="P22" s="12"/>
      <c r="Q22" s="6"/>
    </row>
    <row r="23" spans="1:17" ht="14.4" customHeight="1" x14ac:dyDescent="0.3">
      <c r="A23" s="5"/>
      <c r="B23" s="17" t="s">
        <v>15</v>
      </c>
      <c r="C23" s="17"/>
      <c r="D23" s="17"/>
      <c r="E23" s="17"/>
      <c r="F23" s="15"/>
      <c r="G23" s="17"/>
      <c r="H23" s="5"/>
      <c r="I23" s="17"/>
      <c r="J23" s="17"/>
      <c r="K23" s="17"/>
      <c r="L23" s="17"/>
      <c r="M23" s="17"/>
      <c r="N23" s="17"/>
      <c r="O23" s="17"/>
      <c r="P23" s="5"/>
      <c r="Q23" s="6"/>
    </row>
    <row r="24" spans="1:17" ht="14.4" customHeight="1" x14ac:dyDescent="0.3">
      <c r="A24" s="5"/>
      <c r="B24" s="39" t="s">
        <v>19</v>
      </c>
      <c r="C24" s="40"/>
      <c r="D24" s="40"/>
      <c r="E24" s="40"/>
      <c r="F24" s="40"/>
      <c r="G24" s="40"/>
      <c r="H24" s="40"/>
      <c r="I24" s="5"/>
      <c r="J24" s="5"/>
      <c r="K24" s="5"/>
      <c r="L24" s="5"/>
      <c r="M24" s="5"/>
      <c r="N24" s="5"/>
      <c r="O24" s="5"/>
      <c r="P24" s="5"/>
      <c r="Q24" s="50"/>
    </row>
    <row r="25" spans="1:17" ht="14.4" customHeight="1" x14ac:dyDescent="0.3">
      <c r="A25" s="5"/>
      <c r="B25" s="49" t="s">
        <v>21</v>
      </c>
      <c r="C25" s="48"/>
      <c r="D25" s="48"/>
      <c r="E25" s="48"/>
      <c r="F25" s="48"/>
      <c r="G25" s="48"/>
      <c r="H25" s="48"/>
      <c r="I25" s="5"/>
      <c r="J25" s="5"/>
      <c r="K25" s="5"/>
      <c r="L25" s="5"/>
      <c r="M25" s="5"/>
      <c r="N25" s="5"/>
      <c r="O25" s="5"/>
      <c r="P25" s="5"/>
      <c r="Q25" s="32"/>
    </row>
    <row r="26" spans="1:17" ht="14.4" customHeight="1" x14ac:dyDescent="0.3">
      <c r="A26" s="5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</row>
    <row r="27" spans="1:17" ht="14.4" customHeight="1" x14ac:dyDescent="0.3">
      <c r="A27" s="5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</row>
  </sheetData>
  <mergeCells count="1">
    <mergeCell ref="E10:M10"/>
  </mergeCells>
  <pageMargins left="0" right="0" top="0" bottom="0" header="0" footer="0"/>
  <pageSetup orientation="landscape" r:id="rId1"/>
  <headerFooter>
    <oddFooter>&amp;C&amp;"Helvetica Neue,Regular"&amp;12&amp;K000000&amp;P</oddFooter>
  </headerFooter>
  <ignoredErrors>
    <ignoredError sqref="O13:O2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4C121A-1AA6-4827-8E4B-76A4202296C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A91AA69F-4EA5-41CC-86D2-C98F79CC0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8872C6-0F25-45E0-9B46-E1598ED68B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Envío a faena de vacas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2025-01-22T18:39:02Z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6971600</vt:r8>
  </property>
  <property fmtid="{D5CDD505-2E9C-101B-9397-08002B2CF9AE}" pid="4" name="MediaServiceImageTags">
    <vt:lpwstr/>
  </property>
</Properties>
</file>